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BOXSVR\hlfernandez\Dropbox\Investigación\S2P software\Data - Peritoneal Dialysis Effluent\Tutorial-S2P-1.2\Processed Spots\Excel\"/>
    </mc:Choice>
  </mc:AlternateContent>
  <bookViews>
    <workbookView xWindow="0" yWindow="0" windowWidth="16380" windowHeight="8190" tabRatio="650"/>
  </bookViews>
  <sheets>
    <sheet name="JM" sheetId="1" r:id="rId1"/>
  </sheets>
  <calcPr calcId="171027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2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</calcChain>
</file>

<file path=xl/sharedStrings.xml><?xml version="1.0" encoding="utf-8"?>
<sst xmlns="http://schemas.openxmlformats.org/spreadsheetml/2006/main" count="202" uniqueCount="83">
  <si>
    <t>Spot</t>
  </si>
  <si>
    <t>Protein</t>
  </si>
  <si>
    <t>Mascot score</t>
  </si>
  <si>
    <t>Accession</t>
  </si>
  <si>
    <t>477-JM</t>
  </si>
  <si>
    <t>699-MLC</t>
  </si>
  <si>
    <t>Alpha-1-antitrypsin</t>
  </si>
  <si>
    <t>A1AT_HUMAN</t>
  </si>
  <si>
    <t>261-MLC</t>
  </si>
  <si>
    <t>Antithrombin-III</t>
  </si>
  <si>
    <t>ANT3_HUMAN</t>
  </si>
  <si>
    <t>292-JP</t>
  </si>
  <si>
    <t>Vitamin D-binding protein</t>
  </si>
  <si>
    <t>VTDB_HUMAN</t>
  </si>
  <si>
    <t>217-JM</t>
  </si>
  <si>
    <t>123-JM</t>
  </si>
  <si>
    <t>Serum albumin</t>
  </si>
  <si>
    <t>ALBU_HUMAN</t>
  </si>
  <si>
    <t>Alpha-2-macroglobulin</t>
  </si>
  <si>
    <t>A2MG_HUMAN</t>
  </si>
  <si>
    <t>363-ML</t>
  </si>
  <si>
    <t>Ig alpha-1 chain C region</t>
  </si>
  <si>
    <t>IGHA1_HUMAN</t>
  </si>
  <si>
    <t>Ig alpha-2 chain C region</t>
  </si>
  <si>
    <t>IGHA2_HUMAN</t>
  </si>
  <si>
    <t>838-JM</t>
  </si>
  <si>
    <t>369-ML</t>
  </si>
  <si>
    <t>135-MLC</t>
  </si>
  <si>
    <t>361-JM</t>
  </si>
  <si>
    <t>501-JM</t>
  </si>
  <si>
    <t>213-VA</t>
  </si>
  <si>
    <t>1022-ML</t>
  </si>
  <si>
    <t>Actin, cytoplasmic 1</t>
  </si>
  <si>
    <t>ACTB_HUMAN</t>
  </si>
  <si>
    <t>Actin, cytoplasmic 2</t>
  </si>
  <si>
    <t>ACTG_HUMAN</t>
  </si>
  <si>
    <t>Actin, aortic smooth muscle</t>
  </si>
  <si>
    <t>ACTA_HUMAN</t>
  </si>
  <si>
    <t>Actin, gamma-enteric smooth muscle</t>
  </si>
  <si>
    <t>ACTH_HUMAN</t>
  </si>
  <si>
    <t>300-JP</t>
  </si>
  <si>
    <t>471-SL</t>
  </si>
  <si>
    <t>Fibrinogen beta chain</t>
  </si>
  <si>
    <t>FIBB_HUMAN</t>
  </si>
  <si>
    <t>301-VA</t>
  </si>
  <si>
    <t>371-JM</t>
  </si>
  <si>
    <t>377-JP</t>
  </si>
  <si>
    <t>Haptoglobin</t>
  </si>
  <si>
    <t>HPT_HUMAN</t>
  </si>
  <si>
    <t>Apolipoprotein A-IV</t>
  </si>
  <si>
    <t>APOA4_HUMAN</t>
  </si>
  <si>
    <t>908-SL</t>
  </si>
  <si>
    <t>Retinol-binding protein 4</t>
  </si>
  <si>
    <t>RET4_HUMAN</t>
  </si>
  <si>
    <t>208-JP</t>
  </si>
  <si>
    <t>Fibrinogen gamma chain</t>
  </si>
  <si>
    <t>FIBG_HUMAN</t>
  </si>
  <si>
    <t>1155-VA</t>
  </si>
  <si>
    <t>270-JM</t>
  </si>
  <si>
    <t>395-VA</t>
  </si>
  <si>
    <t>149-MLC</t>
  </si>
  <si>
    <t>297-JP</t>
  </si>
  <si>
    <t>408-SL</t>
  </si>
  <si>
    <t>Pigment epithelium-derived factor</t>
  </si>
  <si>
    <t>PEDF_HUMAN</t>
  </si>
  <si>
    <t>604-ML</t>
  </si>
  <si>
    <t>273-MLC</t>
  </si>
  <si>
    <t>297-ML</t>
  </si>
  <si>
    <t>396-MLC</t>
  </si>
  <si>
    <t>894-JM</t>
  </si>
  <si>
    <t>Ceruloplasmin</t>
  </si>
  <si>
    <t>CERU_HUMAN</t>
  </si>
  <si>
    <t>397-JM</t>
  </si>
  <si>
    <t>256-MLC</t>
  </si>
  <si>
    <t>418-JM</t>
  </si>
  <si>
    <t>Gelsolin</t>
  </si>
  <si>
    <t>GELS_HUMAN</t>
  </si>
  <si>
    <t>224-IE</t>
  </si>
  <si>
    <t>Increasing</t>
  </si>
  <si>
    <t>Decreasing</t>
  </si>
  <si>
    <t>1st Month</t>
  </si>
  <si>
    <t>7th Month</t>
  </si>
  <si>
    <t>19th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</si>
</sst>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2" displayName="Tabela2" ref="A1:I76" totalsRowShown="0">
  <autoFilter ref="A1:I76">
    <filterColumn colId="8">
      <filters>
        <filter val="VERDADEIRO"/>
      </filters>
    </filterColumn>
  </autoFilter>
  <tableColumns count="9">
    <tableColumn id="1" name="Spot"/>
    <tableColumn id="2" name="Protein"/>
    <tableColumn id="3" name="Mascot score"/>
    <tableColumn id="4" name="Accession"/>
    <tableColumn id="5" name="1st Month"/>
    <tableColumn id="6" name="7th Month"/>
    <tableColumn id="7" name="19th Month"/>
    <tableColumn id="8" name="Increasing">
      <calculatedColumnFormula>AND(F2&gt;E2,G2&gt;F2)</calculatedColumnFormula>
    </tableColumn>
    <tableColumn id="9" name="Decreasing">
      <calculatedColumnFormula>AND(F2&lt;E2,G2&lt;F2)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zoomScale="90" zoomScaleNormal="90" workbookViewId="0">
      <selection activeCell="C80" sqref="C80"/>
    </sheetView>
  </sheetViews>
  <sheetFormatPr baseColWidth="10" defaultColWidth="9.140625" defaultRowHeight="12.75" x14ac:dyDescent="0.2"/>
  <cols>
    <col min="1" max="1" width="8.85546875"/>
    <col min="2" max="2" width="32.140625"/>
    <col min="3" max="3" width="14.7109375" customWidth="1"/>
    <col min="4" max="4" width="14.5703125"/>
    <col min="5" max="6" width="21" customWidth="1"/>
    <col min="7" max="7" width="22" customWidth="1"/>
    <col min="8" max="8" width="13.42578125" bestFit="1" customWidth="1"/>
    <col min="9" max="9" width="13.28515625" customWidth="1"/>
    <col min="10" max="1025" width="11.5703125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80</v>
      </c>
      <c r="F1" t="s">
        <v>81</v>
      </c>
      <c r="G1" t="s">
        <v>82</v>
      </c>
      <c r="H1" t="s">
        <v>78</v>
      </c>
      <c r="I1" t="s">
        <v>79</v>
      </c>
    </row>
    <row r="2" spans="1:9" hidden="1" x14ac:dyDescent="0.2">
      <c r="A2" t="s">
        <v>4</v>
      </c>
      <c r="E2">
        <v>4175000</v>
      </c>
      <c r="F2">
        <v>4334000</v>
      </c>
      <c r="G2">
        <v>1591000</v>
      </c>
      <c r="H2" t="b">
        <f>AND(F2&gt;E2,G2&gt;F2)</f>
        <v>0</v>
      </c>
      <c r="I2" t="b">
        <f>AND(F2&lt;E2,G2&lt;F2)</f>
        <v>0</v>
      </c>
    </row>
    <row r="3" spans="1:9" x14ac:dyDescent="0.2">
      <c r="A3" t="s">
        <v>5</v>
      </c>
      <c r="B3" t="s">
        <v>6</v>
      </c>
      <c r="C3">
        <v>250</v>
      </c>
      <c r="D3" t="s">
        <v>7</v>
      </c>
      <c r="E3">
        <v>66830000</v>
      </c>
      <c r="F3">
        <v>65970000</v>
      </c>
      <c r="G3">
        <v>10390000</v>
      </c>
      <c r="H3" t="b">
        <f t="shared" ref="H3:H66" si="0">AND(F3&gt;E3,G3&gt;F3)</f>
        <v>0</v>
      </c>
      <c r="I3" t="b">
        <f t="shared" ref="I3:I66" si="1">AND(F3&lt;E3,G3&lt;F3)</f>
        <v>1</v>
      </c>
    </row>
    <row r="4" spans="1:9" x14ac:dyDescent="0.2">
      <c r="A4" t="s">
        <v>5</v>
      </c>
      <c r="B4" t="s">
        <v>6</v>
      </c>
      <c r="C4">
        <v>210</v>
      </c>
      <c r="D4" t="s">
        <v>7</v>
      </c>
      <c r="E4">
        <v>66830000</v>
      </c>
      <c r="F4">
        <v>65970000</v>
      </c>
      <c r="G4">
        <v>10390000</v>
      </c>
      <c r="H4" t="b">
        <f t="shared" si="0"/>
        <v>0</v>
      </c>
      <c r="I4" t="b">
        <f t="shared" si="1"/>
        <v>1</v>
      </c>
    </row>
    <row r="5" spans="1:9" hidden="1" x14ac:dyDescent="0.2">
      <c r="A5" t="s">
        <v>8</v>
      </c>
      <c r="B5" t="s">
        <v>9</v>
      </c>
      <c r="C5">
        <v>197</v>
      </c>
      <c r="D5" t="s">
        <v>10</v>
      </c>
      <c r="E5">
        <v>2439000</v>
      </c>
      <c r="F5">
        <v>2927000</v>
      </c>
      <c r="G5">
        <v>1535000</v>
      </c>
      <c r="H5" t="b">
        <f t="shared" si="0"/>
        <v>0</v>
      </c>
      <c r="I5" t="b">
        <f t="shared" si="1"/>
        <v>0</v>
      </c>
    </row>
    <row r="6" spans="1:9" hidden="1" x14ac:dyDescent="0.2">
      <c r="A6" t="s">
        <v>8</v>
      </c>
      <c r="B6" t="s">
        <v>9</v>
      </c>
      <c r="C6">
        <v>133</v>
      </c>
      <c r="D6" t="s">
        <v>10</v>
      </c>
      <c r="E6">
        <v>2439000</v>
      </c>
      <c r="F6">
        <v>2927000</v>
      </c>
      <c r="G6">
        <v>1535000</v>
      </c>
      <c r="H6" t="b">
        <f t="shared" si="0"/>
        <v>0</v>
      </c>
      <c r="I6" t="b">
        <f t="shared" si="1"/>
        <v>0</v>
      </c>
    </row>
    <row r="7" spans="1:9" x14ac:dyDescent="0.2">
      <c r="A7" t="s">
        <v>11</v>
      </c>
      <c r="B7" t="s">
        <v>6</v>
      </c>
      <c r="C7">
        <v>239</v>
      </c>
      <c r="D7" t="s">
        <v>7</v>
      </c>
      <c r="E7">
        <v>19260000</v>
      </c>
      <c r="F7">
        <v>17020000</v>
      </c>
      <c r="G7">
        <v>4516000</v>
      </c>
      <c r="H7" t="b">
        <f t="shared" si="0"/>
        <v>0</v>
      </c>
      <c r="I7" t="b">
        <f t="shared" si="1"/>
        <v>1</v>
      </c>
    </row>
    <row r="8" spans="1:9" x14ac:dyDescent="0.2">
      <c r="A8" t="s">
        <v>11</v>
      </c>
      <c r="B8" t="s">
        <v>12</v>
      </c>
      <c r="C8">
        <v>93</v>
      </c>
      <c r="D8" t="s">
        <v>13</v>
      </c>
      <c r="E8">
        <v>19260000</v>
      </c>
      <c r="F8">
        <v>17020000</v>
      </c>
      <c r="G8">
        <v>4516000</v>
      </c>
      <c r="H8" t="b">
        <f t="shared" si="0"/>
        <v>0</v>
      </c>
      <c r="I8" t="b">
        <f t="shared" si="1"/>
        <v>1</v>
      </c>
    </row>
    <row r="9" spans="1:9" x14ac:dyDescent="0.2">
      <c r="A9" t="s">
        <v>11</v>
      </c>
      <c r="B9" t="s">
        <v>6</v>
      </c>
      <c r="C9">
        <v>76</v>
      </c>
      <c r="D9" t="s">
        <v>7</v>
      </c>
      <c r="E9">
        <v>19260000</v>
      </c>
      <c r="F9">
        <v>17020000</v>
      </c>
      <c r="G9">
        <v>4516000</v>
      </c>
      <c r="H9" t="b">
        <f t="shared" si="0"/>
        <v>0</v>
      </c>
      <c r="I9" t="b">
        <f t="shared" si="1"/>
        <v>1</v>
      </c>
    </row>
    <row r="10" spans="1:9" hidden="1" x14ac:dyDescent="0.2">
      <c r="A10" t="s">
        <v>14</v>
      </c>
      <c r="E10">
        <v>1030000</v>
      </c>
      <c r="F10">
        <v>913100</v>
      </c>
      <c r="G10">
        <v>1262000</v>
      </c>
      <c r="H10" t="b">
        <f t="shared" si="0"/>
        <v>0</v>
      </c>
      <c r="I10" t="b">
        <f t="shared" si="1"/>
        <v>0</v>
      </c>
    </row>
    <row r="11" spans="1:9" hidden="1" x14ac:dyDescent="0.2">
      <c r="A11" t="s">
        <v>15</v>
      </c>
      <c r="B11" t="s">
        <v>16</v>
      </c>
      <c r="C11">
        <v>108</v>
      </c>
      <c r="D11" t="s">
        <v>17</v>
      </c>
      <c r="E11">
        <v>6339000</v>
      </c>
      <c r="F11">
        <v>10390000</v>
      </c>
      <c r="G11">
        <v>4700000</v>
      </c>
      <c r="H11" t="b">
        <f t="shared" si="0"/>
        <v>0</v>
      </c>
      <c r="I11" t="b">
        <f t="shared" si="1"/>
        <v>0</v>
      </c>
    </row>
    <row r="12" spans="1:9" hidden="1" x14ac:dyDescent="0.2">
      <c r="A12" t="s">
        <v>15</v>
      </c>
      <c r="B12" t="s">
        <v>18</v>
      </c>
      <c r="C12">
        <v>95</v>
      </c>
      <c r="D12" t="s">
        <v>19</v>
      </c>
      <c r="E12">
        <v>6339000</v>
      </c>
      <c r="F12">
        <v>10390000</v>
      </c>
      <c r="G12">
        <v>4700000</v>
      </c>
      <c r="H12" t="b">
        <f t="shared" si="0"/>
        <v>0</v>
      </c>
      <c r="I12" t="b">
        <f t="shared" si="1"/>
        <v>0</v>
      </c>
    </row>
    <row r="13" spans="1:9" hidden="1" x14ac:dyDescent="0.2">
      <c r="A13" t="s">
        <v>15</v>
      </c>
      <c r="B13" t="s">
        <v>18</v>
      </c>
      <c r="C13">
        <v>89</v>
      </c>
      <c r="D13" t="s">
        <v>19</v>
      </c>
      <c r="E13">
        <v>6339000</v>
      </c>
      <c r="F13">
        <v>10390000</v>
      </c>
      <c r="G13">
        <v>4700000</v>
      </c>
      <c r="H13" t="b">
        <f t="shared" si="0"/>
        <v>0</v>
      </c>
      <c r="I13" t="b">
        <f t="shared" si="1"/>
        <v>0</v>
      </c>
    </row>
    <row r="14" spans="1:9" hidden="1" x14ac:dyDescent="0.2">
      <c r="A14" t="s">
        <v>15</v>
      </c>
      <c r="B14" t="s">
        <v>18</v>
      </c>
      <c r="C14">
        <v>89</v>
      </c>
      <c r="D14" t="s">
        <v>19</v>
      </c>
      <c r="E14">
        <v>6339000</v>
      </c>
      <c r="F14">
        <v>10390000</v>
      </c>
      <c r="G14">
        <v>4700000</v>
      </c>
      <c r="H14" t="b">
        <f t="shared" si="0"/>
        <v>0</v>
      </c>
      <c r="I14" t="b">
        <f t="shared" si="1"/>
        <v>0</v>
      </c>
    </row>
    <row r="15" spans="1:9" hidden="1" x14ac:dyDescent="0.2">
      <c r="A15" t="s">
        <v>15</v>
      </c>
      <c r="B15" t="s">
        <v>16</v>
      </c>
      <c r="C15">
        <v>88</v>
      </c>
      <c r="D15" t="s">
        <v>17</v>
      </c>
      <c r="E15">
        <v>6339000</v>
      </c>
      <c r="F15">
        <v>10390000</v>
      </c>
      <c r="G15">
        <v>4700000</v>
      </c>
      <c r="H15" t="b">
        <f t="shared" si="0"/>
        <v>0</v>
      </c>
      <c r="I15" t="b">
        <f t="shared" si="1"/>
        <v>0</v>
      </c>
    </row>
    <row r="16" spans="1:9" hidden="1" x14ac:dyDescent="0.2">
      <c r="A16" t="s">
        <v>15</v>
      </c>
      <c r="B16" t="s">
        <v>16</v>
      </c>
      <c r="C16">
        <v>84</v>
      </c>
      <c r="D16" t="s">
        <v>17</v>
      </c>
      <c r="E16">
        <v>6339000</v>
      </c>
      <c r="F16">
        <v>10390000</v>
      </c>
      <c r="G16">
        <v>4700000</v>
      </c>
      <c r="H16" t="b">
        <f t="shared" si="0"/>
        <v>0</v>
      </c>
      <c r="I16" t="b">
        <f t="shared" si="1"/>
        <v>0</v>
      </c>
    </row>
    <row r="17" spans="1:9" hidden="1" x14ac:dyDescent="0.2">
      <c r="A17" t="s">
        <v>20</v>
      </c>
      <c r="B17" t="s">
        <v>21</v>
      </c>
      <c r="C17">
        <v>126</v>
      </c>
      <c r="D17" t="s">
        <v>22</v>
      </c>
      <c r="E17">
        <v>7483000</v>
      </c>
      <c r="F17">
        <v>8924000</v>
      </c>
      <c r="G17">
        <v>15640000</v>
      </c>
      <c r="H17" t="b">
        <f t="shared" si="0"/>
        <v>1</v>
      </c>
      <c r="I17" t="b">
        <f t="shared" si="1"/>
        <v>0</v>
      </c>
    </row>
    <row r="18" spans="1:9" hidden="1" x14ac:dyDescent="0.2">
      <c r="A18" t="s">
        <v>20</v>
      </c>
      <c r="B18" t="s">
        <v>21</v>
      </c>
      <c r="C18">
        <v>116</v>
      </c>
      <c r="D18" t="s">
        <v>22</v>
      </c>
      <c r="E18">
        <v>7483000</v>
      </c>
      <c r="F18">
        <v>8924000</v>
      </c>
      <c r="G18">
        <v>15640000</v>
      </c>
      <c r="H18" t="b">
        <f t="shared" si="0"/>
        <v>1</v>
      </c>
      <c r="I18" t="b">
        <f t="shared" si="1"/>
        <v>0</v>
      </c>
    </row>
    <row r="19" spans="1:9" hidden="1" x14ac:dyDescent="0.2">
      <c r="A19" t="s">
        <v>20</v>
      </c>
      <c r="B19" t="s">
        <v>23</v>
      </c>
      <c r="C19">
        <v>79</v>
      </c>
      <c r="D19" t="s">
        <v>24</v>
      </c>
      <c r="E19">
        <v>7483000</v>
      </c>
      <c r="F19">
        <v>8924000</v>
      </c>
      <c r="G19">
        <v>15640000</v>
      </c>
      <c r="H19" t="b">
        <f t="shared" si="0"/>
        <v>1</v>
      </c>
      <c r="I19" t="b">
        <f t="shared" si="1"/>
        <v>0</v>
      </c>
    </row>
    <row r="20" spans="1:9" hidden="1" x14ac:dyDescent="0.2">
      <c r="A20" t="s">
        <v>20</v>
      </c>
      <c r="B20" t="s">
        <v>21</v>
      </c>
      <c r="C20">
        <v>78</v>
      </c>
      <c r="D20" t="s">
        <v>22</v>
      </c>
      <c r="E20">
        <v>7483000</v>
      </c>
      <c r="F20">
        <v>8924000</v>
      </c>
      <c r="G20">
        <v>15640000</v>
      </c>
      <c r="H20" t="b">
        <f t="shared" si="0"/>
        <v>1</v>
      </c>
      <c r="I20" t="b">
        <f t="shared" si="1"/>
        <v>0</v>
      </c>
    </row>
    <row r="21" spans="1:9" hidden="1" x14ac:dyDescent="0.2">
      <c r="A21" t="s">
        <v>20</v>
      </c>
      <c r="B21" t="s">
        <v>23</v>
      </c>
      <c r="C21">
        <v>76</v>
      </c>
      <c r="D21" t="s">
        <v>24</v>
      </c>
      <c r="E21">
        <v>7483000</v>
      </c>
      <c r="F21">
        <v>8924000</v>
      </c>
      <c r="G21">
        <v>15640000</v>
      </c>
      <c r="H21" t="b">
        <f t="shared" si="0"/>
        <v>1</v>
      </c>
      <c r="I21" t="b">
        <f t="shared" si="1"/>
        <v>0</v>
      </c>
    </row>
    <row r="22" spans="1:9" hidden="1" x14ac:dyDescent="0.2">
      <c r="A22" t="s">
        <v>20</v>
      </c>
      <c r="B22" t="s">
        <v>23</v>
      </c>
      <c r="C22">
        <v>66</v>
      </c>
      <c r="D22" t="s">
        <v>24</v>
      </c>
      <c r="E22">
        <v>7483000</v>
      </c>
      <c r="F22">
        <v>8924000</v>
      </c>
      <c r="G22">
        <v>15640000</v>
      </c>
      <c r="H22" t="b">
        <f t="shared" si="0"/>
        <v>1</v>
      </c>
      <c r="I22" t="b">
        <f t="shared" si="1"/>
        <v>0</v>
      </c>
    </row>
    <row r="23" spans="1:9" x14ac:dyDescent="0.2">
      <c r="A23" t="s">
        <v>25</v>
      </c>
      <c r="E23">
        <v>28500000</v>
      </c>
      <c r="F23">
        <v>23070000</v>
      </c>
      <c r="G23">
        <v>6377000</v>
      </c>
      <c r="H23" t="b">
        <f t="shared" si="0"/>
        <v>0</v>
      </c>
      <c r="I23" t="b">
        <f t="shared" si="1"/>
        <v>1</v>
      </c>
    </row>
    <row r="24" spans="1:9" hidden="1" x14ac:dyDescent="0.2">
      <c r="A24" t="s">
        <v>26</v>
      </c>
      <c r="B24" t="s">
        <v>21</v>
      </c>
      <c r="C24">
        <v>135</v>
      </c>
      <c r="D24" t="s">
        <v>22</v>
      </c>
      <c r="E24">
        <v>11610000</v>
      </c>
      <c r="F24">
        <v>15080000</v>
      </c>
      <c r="G24">
        <v>18040000</v>
      </c>
      <c r="H24" t="b">
        <f t="shared" si="0"/>
        <v>1</v>
      </c>
      <c r="I24" t="b">
        <f t="shared" si="1"/>
        <v>0</v>
      </c>
    </row>
    <row r="25" spans="1:9" hidden="1" x14ac:dyDescent="0.2">
      <c r="A25" t="s">
        <v>26</v>
      </c>
      <c r="B25" t="s">
        <v>21</v>
      </c>
      <c r="C25">
        <v>134</v>
      </c>
      <c r="D25" t="s">
        <v>22</v>
      </c>
      <c r="E25">
        <v>11610000</v>
      </c>
      <c r="F25">
        <v>15080000</v>
      </c>
      <c r="G25">
        <v>18040000</v>
      </c>
      <c r="H25" t="b">
        <f t="shared" si="0"/>
        <v>1</v>
      </c>
      <c r="I25" t="b">
        <f t="shared" si="1"/>
        <v>0</v>
      </c>
    </row>
    <row r="26" spans="1:9" hidden="1" x14ac:dyDescent="0.2">
      <c r="A26" t="s">
        <v>26</v>
      </c>
      <c r="B26" t="s">
        <v>23</v>
      </c>
      <c r="C26">
        <v>82</v>
      </c>
      <c r="D26" t="s">
        <v>24</v>
      </c>
      <c r="E26">
        <v>11610000</v>
      </c>
      <c r="F26">
        <v>15080000</v>
      </c>
      <c r="G26">
        <v>18040000</v>
      </c>
      <c r="H26" t="b">
        <f t="shared" si="0"/>
        <v>1</v>
      </c>
      <c r="I26" t="b">
        <f t="shared" si="1"/>
        <v>0</v>
      </c>
    </row>
    <row r="27" spans="1:9" hidden="1" x14ac:dyDescent="0.2">
      <c r="A27" t="s">
        <v>26</v>
      </c>
      <c r="B27" t="s">
        <v>23</v>
      </c>
      <c r="C27">
        <v>73</v>
      </c>
      <c r="D27" t="s">
        <v>24</v>
      </c>
      <c r="E27">
        <v>11610000</v>
      </c>
      <c r="F27">
        <v>15080000</v>
      </c>
      <c r="G27">
        <v>18040000</v>
      </c>
      <c r="H27" t="b">
        <f t="shared" si="0"/>
        <v>1</v>
      </c>
      <c r="I27" t="b">
        <f t="shared" si="1"/>
        <v>0</v>
      </c>
    </row>
    <row r="28" spans="1:9" hidden="1" x14ac:dyDescent="0.2">
      <c r="A28" t="s">
        <v>27</v>
      </c>
      <c r="B28" t="s">
        <v>16</v>
      </c>
      <c r="C28">
        <v>302</v>
      </c>
      <c r="D28" t="s">
        <v>17</v>
      </c>
      <c r="E28">
        <v>14190000</v>
      </c>
      <c r="F28">
        <v>16330000</v>
      </c>
      <c r="G28">
        <v>6950000</v>
      </c>
      <c r="H28" t="b">
        <f t="shared" si="0"/>
        <v>0</v>
      </c>
      <c r="I28" t="b">
        <f t="shared" si="1"/>
        <v>0</v>
      </c>
    </row>
    <row r="29" spans="1:9" hidden="1" x14ac:dyDescent="0.2">
      <c r="A29" t="s">
        <v>27</v>
      </c>
      <c r="B29" t="s">
        <v>16</v>
      </c>
      <c r="C29">
        <v>175</v>
      </c>
      <c r="D29" t="s">
        <v>17</v>
      </c>
      <c r="E29">
        <v>14190000</v>
      </c>
      <c r="F29">
        <v>16330000</v>
      </c>
      <c r="G29">
        <v>6950000</v>
      </c>
      <c r="H29" t="b">
        <f t="shared" si="0"/>
        <v>0</v>
      </c>
      <c r="I29" t="b">
        <f t="shared" si="1"/>
        <v>0</v>
      </c>
    </row>
    <row r="30" spans="1:9" hidden="1" x14ac:dyDescent="0.2">
      <c r="A30" t="s">
        <v>28</v>
      </c>
      <c r="E30">
        <v>1348000</v>
      </c>
      <c r="F30">
        <v>2036000</v>
      </c>
      <c r="G30">
        <v>663300</v>
      </c>
      <c r="H30" t="b">
        <f t="shared" si="0"/>
        <v>0</v>
      </c>
      <c r="I30" t="b">
        <f t="shared" si="1"/>
        <v>0</v>
      </c>
    </row>
    <row r="31" spans="1:9" hidden="1" x14ac:dyDescent="0.2">
      <c r="A31" t="s">
        <v>29</v>
      </c>
      <c r="E31">
        <v>1912000</v>
      </c>
      <c r="F31">
        <v>2039000</v>
      </c>
      <c r="G31">
        <v>1210000</v>
      </c>
      <c r="H31" t="b">
        <f t="shared" si="0"/>
        <v>0</v>
      </c>
      <c r="I31" t="b">
        <f t="shared" si="1"/>
        <v>0</v>
      </c>
    </row>
    <row r="32" spans="1:9" hidden="1" x14ac:dyDescent="0.2">
      <c r="A32" t="s">
        <v>30</v>
      </c>
      <c r="E32">
        <v>8566000</v>
      </c>
      <c r="F32">
        <v>8624000</v>
      </c>
      <c r="G32">
        <v>3490000</v>
      </c>
      <c r="H32" t="b">
        <f t="shared" si="0"/>
        <v>0</v>
      </c>
      <c r="I32" t="b">
        <f t="shared" si="1"/>
        <v>0</v>
      </c>
    </row>
    <row r="33" spans="1:9" hidden="1" x14ac:dyDescent="0.2">
      <c r="A33" t="s">
        <v>31</v>
      </c>
      <c r="B33" t="s">
        <v>32</v>
      </c>
      <c r="C33">
        <v>134</v>
      </c>
      <c r="D33" t="s">
        <v>33</v>
      </c>
      <c r="E33">
        <v>1474000</v>
      </c>
      <c r="F33">
        <v>2139000</v>
      </c>
      <c r="G33">
        <v>760900</v>
      </c>
      <c r="H33" t="b">
        <f t="shared" si="0"/>
        <v>0</v>
      </c>
      <c r="I33" t="b">
        <f t="shared" si="1"/>
        <v>0</v>
      </c>
    </row>
    <row r="34" spans="1:9" hidden="1" x14ac:dyDescent="0.2">
      <c r="A34" t="s">
        <v>31</v>
      </c>
      <c r="B34" t="s">
        <v>34</v>
      </c>
      <c r="C34">
        <v>134</v>
      </c>
      <c r="D34" t="s">
        <v>35</v>
      </c>
      <c r="E34">
        <v>1474000</v>
      </c>
      <c r="F34">
        <v>2139000</v>
      </c>
      <c r="G34">
        <v>760900</v>
      </c>
      <c r="H34" t="b">
        <f t="shared" si="0"/>
        <v>0</v>
      </c>
      <c r="I34" t="b">
        <f t="shared" si="1"/>
        <v>0</v>
      </c>
    </row>
    <row r="35" spans="1:9" hidden="1" x14ac:dyDescent="0.2">
      <c r="A35" t="s">
        <v>31</v>
      </c>
      <c r="B35" t="s">
        <v>32</v>
      </c>
      <c r="C35">
        <v>115</v>
      </c>
      <c r="D35" t="s">
        <v>33</v>
      </c>
      <c r="E35">
        <v>1474000</v>
      </c>
      <c r="F35">
        <v>2139000</v>
      </c>
      <c r="G35">
        <v>760900</v>
      </c>
      <c r="H35" t="b">
        <f t="shared" si="0"/>
        <v>0</v>
      </c>
      <c r="I35" t="b">
        <f t="shared" si="1"/>
        <v>0</v>
      </c>
    </row>
    <row r="36" spans="1:9" hidden="1" x14ac:dyDescent="0.2">
      <c r="A36" t="s">
        <v>31</v>
      </c>
      <c r="B36" t="s">
        <v>34</v>
      </c>
      <c r="C36">
        <v>115</v>
      </c>
      <c r="D36" t="s">
        <v>35</v>
      </c>
      <c r="E36">
        <v>1474000</v>
      </c>
      <c r="F36">
        <v>2139000</v>
      </c>
      <c r="G36">
        <v>760900</v>
      </c>
      <c r="H36" t="b">
        <f t="shared" si="0"/>
        <v>0</v>
      </c>
      <c r="I36" t="b">
        <f t="shared" si="1"/>
        <v>0</v>
      </c>
    </row>
    <row r="37" spans="1:9" hidden="1" x14ac:dyDescent="0.2">
      <c r="A37" t="s">
        <v>31</v>
      </c>
      <c r="B37" t="s">
        <v>36</v>
      </c>
      <c r="C37">
        <v>68</v>
      </c>
      <c r="D37" t="s">
        <v>37</v>
      </c>
      <c r="E37">
        <v>1474000</v>
      </c>
      <c r="F37">
        <v>2139000</v>
      </c>
      <c r="G37">
        <v>760900</v>
      </c>
      <c r="H37" t="b">
        <f t="shared" si="0"/>
        <v>0</v>
      </c>
      <c r="I37" t="b">
        <f t="shared" si="1"/>
        <v>0</v>
      </c>
    </row>
    <row r="38" spans="1:9" hidden="1" x14ac:dyDescent="0.2">
      <c r="A38" t="s">
        <v>31</v>
      </c>
      <c r="B38" t="s">
        <v>38</v>
      </c>
      <c r="C38">
        <v>68</v>
      </c>
      <c r="D38" t="s">
        <v>39</v>
      </c>
      <c r="E38">
        <v>1474000</v>
      </c>
      <c r="F38">
        <v>2139000</v>
      </c>
      <c r="G38">
        <v>760900</v>
      </c>
      <c r="H38" t="b">
        <f t="shared" si="0"/>
        <v>0</v>
      </c>
      <c r="I38" t="b">
        <f t="shared" si="1"/>
        <v>0</v>
      </c>
    </row>
    <row r="39" spans="1:9" hidden="1" x14ac:dyDescent="0.2">
      <c r="A39" t="s">
        <v>40</v>
      </c>
      <c r="B39" t="s">
        <v>12</v>
      </c>
      <c r="C39">
        <v>213</v>
      </c>
      <c r="D39" t="s">
        <v>13</v>
      </c>
      <c r="E39">
        <v>16850000</v>
      </c>
      <c r="F39">
        <v>19330000</v>
      </c>
      <c r="G39">
        <v>11320000</v>
      </c>
      <c r="H39" t="b">
        <f t="shared" si="0"/>
        <v>0</v>
      </c>
      <c r="I39" t="b">
        <f t="shared" si="1"/>
        <v>0</v>
      </c>
    </row>
    <row r="40" spans="1:9" hidden="1" x14ac:dyDescent="0.2">
      <c r="A40" t="s">
        <v>40</v>
      </c>
      <c r="B40" t="s">
        <v>12</v>
      </c>
      <c r="C40">
        <v>169</v>
      </c>
      <c r="D40" t="s">
        <v>13</v>
      </c>
      <c r="E40">
        <v>16850000</v>
      </c>
      <c r="F40">
        <v>19330000</v>
      </c>
      <c r="G40">
        <v>11320000</v>
      </c>
      <c r="H40" t="b">
        <f t="shared" si="0"/>
        <v>0</v>
      </c>
      <c r="I40" t="b">
        <f t="shared" si="1"/>
        <v>0</v>
      </c>
    </row>
    <row r="41" spans="1:9" hidden="1" x14ac:dyDescent="0.2">
      <c r="A41" t="s">
        <v>41</v>
      </c>
      <c r="B41" t="s">
        <v>42</v>
      </c>
      <c r="C41">
        <v>245</v>
      </c>
      <c r="D41" t="s">
        <v>43</v>
      </c>
      <c r="E41">
        <v>8443000</v>
      </c>
      <c r="F41">
        <v>4182000</v>
      </c>
      <c r="G41">
        <v>5100000</v>
      </c>
      <c r="H41" t="b">
        <f t="shared" si="0"/>
        <v>0</v>
      </c>
      <c r="I41" t="b">
        <f t="shared" si="1"/>
        <v>0</v>
      </c>
    </row>
    <row r="42" spans="1:9" hidden="1" x14ac:dyDescent="0.2">
      <c r="A42" t="s">
        <v>41</v>
      </c>
      <c r="B42" t="s">
        <v>42</v>
      </c>
      <c r="C42">
        <v>220</v>
      </c>
      <c r="D42" t="s">
        <v>43</v>
      </c>
      <c r="E42">
        <v>8443000</v>
      </c>
      <c r="F42">
        <v>4182000</v>
      </c>
      <c r="G42">
        <v>5100000</v>
      </c>
      <c r="H42" t="b">
        <f t="shared" si="0"/>
        <v>0</v>
      </c>
      <c r="I42" t="b">
        <f t="shared" si="1"/>
        <v>0</v>
      </c>
    </row>
    <row r="43" spans="1:9" hidden="1" x14ac:dyDescent="0.2">
      <c r="A43" t="s">
        <v>44</v>
      </c>
      <c r="E43">
        <v>13590000</v>
      </c>
      <c r="F43">
        <v>12840000</v>
      </c>
      <c r="G43">
        <v>23230000</v>
      </c>
      <c r="H43" t="b">
        <f t="shared" si="0"/>
        <v>0</v>
      </c>
      <c r="I43" t="b">
        <f t="shared" si="1"/>
        <v>0</v>
      </c>
    </row>
    <row r="44" spans="1:9" hidden="1" x14ac:dyDescent="0.2">
      <c r="A44" t="s">
        <v>45</v>
      </c>
      <c r="E44">
        <v>16720000</v>
      </c>
      <c r="F44">
        <v>19860000</v>
      </c>
      <c r="G44">
        <v>5656000</v>
      </c>
      <c r="H44" t="b">
        <f t="shared" si="0"/>
        <v>0</v>
      </c>
      <c r="I44" t="b">
        <f t="shared" si="1"/>
        <v>0</v>
      </c>
    </row>
    <row r="45" spans="1:9" hidden="1" x14ac:dyDescent="0.2">
      <c r="A45" t="s">
        <v>46</v>
      </c>
      <c r="B45" t="s">
        <v>47</v>
      </c>
      <c r="C45">
        <v>119</v>
      </c>
      <c r="D45" t="s">
        <v>48</v>
      </c>
      <c r="E45">
        <v>24250000</v>
      </c>
      <c r="F45">
        <v>26700000</v>
      </c>
      <c r="G45">
        <v>3287000</v>
      </c>
      <c r="H45" t="b">
        <f t="shared" si="0"/>
        <v>0</v>
      </c>
      <c r="I45" t="b">
        <f t="shared" si="1"/>
        <v>0</v>
      </c>
    </row>
    <row r="46" spans="1:9" hidden="1" x14ac:dyDescent="0.2">
      <c r="A46" t="s">
        <v>46</v>
      </c>
      <c r="B46" t="s">
        <v>47</v>
      </c>
      <c r="C46">
        <v>115</v>
      </c>
      <c r="D46" t="s">
        <v>48</v>
      </c>
      <c r="E46">
        <v>24250000</v>
      </c>
      <c r="F46">
        <v>26700000</v>
      </c>
      <c r="G46">
        <v>3287000</v>
      </c>
      <c r="H46" t="b">
        <f t="shared" si="0"/>
        <v>0</v>
      </c>
      <c r="I46" t="b">
        <f t="shared" si="1"/>
        <v>0</v>
      </c>
    </row>
    <row r="47" spans="1:9" hidden="1" x14ac:dyDescent="0.2">
      <c r="A47" t="s">
        <v>46</v>
      </c>
      <c r="B47" t="s">
        <v>49</v>
      </c>
      <c r="C47">
        <v>85</v>
      </c>
      <c r="D47" t="s">
        <v>50</v>
      </c>
      <c r="E47">
        <v>24250000</v>
      </c>
      <c r="F47">
        <v>26700000</v>
      </c>
      <c r="G47">
        <v>3287000</v>
      </c>
      <c r="H47" t="b">
        <f t="shared" si="0"/>
        <v>0</v>
      </c>
      <c r="I47" t="b">
        <f t="shared" si="1"/>
        <v>0</v>
      </c>
    </row>
    <row r="48" spans="1:9" hidden="1" x14ac:dyDescent="0.2">
      <c r="A48" t="s">
        <v>46</v>
      </c>
      <c r="B48" t="s">
        <v>49</v>
      </c>
      <c r="C48">
        <v>73</v>
      </c>
      <c r="D48" t="s">
        <v>50</v>
      </c>
      <c r="E48">
        <v>24250000</v>
      </c>
      <c r="F48">
        <v>26700000</v>
      </c>
      <c r="G48">
        <v>3287000</v>
      </c>
      <c r="H48" t="b">
        <f t="shared" si="0"/>
        <v>0</v>
      </c>
      <c r="I48" t="b">
        <f t="shared" si="1"/>
        <v>0</v>
      </c>
    </row>
    <row r="49" spans="1:9" x14ac:dyDescent="0.2">
      <c r="A49" t="s">
        <v>51</v>
      </c>
      <c r="B49" t="s">
        <v>52</v>
      </c>
      <c r="C49">
        <v>76</v>
      </c>
      <c r="D49" t="s">
        <v>53</v>
      </c>
      <c r="E49">
        <v>5714000</v>
      </c>
      <c r="F49">
        <v>5194000</v>
      </c>
      <c r="G49">
        <v>2087000</v>
      </c>
      <c r="H49" t="b">
        <f t="shared" si="0"/>
        <v>0</v>
      </c>
      <c r="I49" t="b">
        <f t="shared" si="1"/>
        <v>1</v>
      </c>
    </row>
    <row r="50" spans="1:9" x14ac:dyDescent="0.2">
      <c r="A50" t="s">
        <v>54</v>
      </c>
      <c r="B50" t="s">
        <v>16</v>
      </c>
      <c r="C50">
        <v>313</v>
      </c>
      <c r="D50" t="s">
        <v>17</v>
      </c>
      <c r="E50">
        <v>8135000</v>
      </c>
      <c r="F50">
        <v>7829000</v>
      </c>
      <c r="G50">
        <v>5013000</v>
      </c>
      <c r="H50" t="b">
        <f t="shared" si="0"/>
        <v>0</v>
      </c>
      <c r="I50" t="b">
        <f t="shared" si="1"/>
        <v>1</v>
      </c>
    </row>
    <row r="51" spans="1:9" x14ac:dyDescent="0.2">
      <c r="A51" t="s">
        <v>54</v>
      </c>
      <c r="B51" t="s">
        <v>16</v>
      </c>
      <c r="C51">
        <v>289</v>
      </c>
      <c r="D51" t="s">
        <v>17</v>
      </c>
      <c r="E51">
        <v>8135000</v>
      </c>
      <c r="F51">
        <v>7829000</v>
      </c>
      <c r="G51">
        <v>5013000</v>
      </c>
      <c r="H51" t="b">
        <f t="shared" si="0"/>
        <v>0</v>
      </c>
      <c r="I51" t="b">
        <f t="shared" si="1"/>
        <v>1</v>
      </c>
    </row>
    <row r="52" spans="1:9" x14ac:dyDescent="0.2">
      <c r="A52" t="s">
        <v>54</v>
      </c>
      <c r="B52" t="s">
        <v>55</v>
      </c>
      <c r="C52">
        <v>62</v>
      </c>
      <c r="D52" t="s">
        <v>56</v>
      </c>
      <c r="E52">
        <v>8135000</v>
      </c>
      <c r="F52">
        <v>7829000</v>
      </c>
      <c r="G52">
        <v>5013000</v>
      </c>
      <c r="H52" t="b">
        <f t="shared" si="0"/>
        <v>0</v>
      </c>
      <c r="I52" t="b">
        <f t="shared" si="1"/>
        <v>1</v>
      </c>
    </row>
    <row r="53" spans="1:9" x14ac:dyDescent="0.2">
      <c r="A53" t="s">
        <v>57</v>
      </c>
      <c r="E53">
        <v>28960000</v>
      </c>
      <c r="F53">
        <v>25690000</v>
      </c>
      <c r="G53">
        <v>6386000</v>
      </c>
      <c r="H53" t="b">
        <f t="shared" si="0"/>
        <v>0</v>
      </c>
      <c r="I53" t="b">
        <f t="shared" si="1"/>
        <v>1</v>
      </c>
    </row>
    <row r="54" spans="1:9" hidden="1" x14ac:dyDescent="0.2">
      <c r="A54" t="s">
        <v>58</v>
      </c>
      <c r="E54">
        <v>521600</v>
      </c>
      <c r="F54">
        <v>781900</v>
      </c>
      <c r="G54">
        <v>587100</v>
      </c>
      <c r="H54" t="b">
        <f t="shared" si="0"/>
        <v>0</v>
      </c>
      <c r="I54" t="b">
        <f t="shared" si="1"/>
        <v>0</v>
      </c>
    </row>
    <row r="55" spans="1:9" hidden="1" x14ac:dyDescent="0.2">
      <c r="A55" t="s">
        <v>59</v>
      </c>
      <c r="E55">
        <v>7922000</v>
      </c>
      <c r="F55">
        <v>9900000</v>
      </c>
      <c r="G55">
        <v>11010000</v>
      </c>
      <c r="H55" t="b">
        <f t="shared" si="0"/>
        <v>1</v>
      </c>
      <c r="I55" t="b">
        <f t="shared" si="1"/>
        <v>0</v>
      </c>
    </row>
    <row r="56" spans="1:9" x14ac:dyDescent="0.2">
      <c r="A56" t="s">
        <v>60</v>
      </c>
      <c r="E56">
        <v>1322000</v>
      </c>
      <c r="F56">
        <v>942400</v>
      </c>
      <c r="G56">
        <v>368300</v>
      </c>
      <c r="H56" t="b">
        <f t="shared" si="0"/>
        <v>0</v>
      </c>
      <c r="I56" t="b">
        <f t="shared" si="1"/>
        <v>1</v>
      </c>
    </row>
    <row r="57" spans="1:9" hidden="1" x14ac:dyDescent="0.2">
      <c r="A57" t="s">
        <v>61</v>
      </c>
      <c r="B57" t="s">
        <v>12</v>
      </c>
      <c r="C57">
        <v>230</v>
      </c>
      <c r="D57" t="s">
        <v>13</v>
      </c>
      <c r="E57">
        <v>22850000</v>
      </c>
      <c r="F57">
        <v>23470000</v>
      </c>
      <c r="G57">
        <v>6480000</v>
      </c>
      <c r="H57" t="b">
        <f t="shared" si="0"/>
        <v>0</v>
      </c>
      <c r="I57" t="b">
        <f t="shared" si="1"/>
        <v>0</v>
      </c>
    </row>
    <row r="58" spans="1:9" hidden="1" x14ac:dyDescent="0.2">
      <c r="A58" t="s">
        <v>61</v>
      </c>
      <c r="B58" t="s">
        <v>12</v>
      </c>
      <c r="C58">
        <v>224</v>
      </c>
      <c r="D58" t="s">
        <v>13</v>
      </c>
      <c r="E58">
        <v>22850000</v>
      </c>
      <c r="F58">
        <v>23470000</v>
      </c>
      <c r="G58">
        <v>6480000</v>
      </c>
      <c r="H58" t="b">
        <f t="shared" si="0"/>
        <v>0</v>
      </c>
      <c r="I58" t="b">
        <f t="shared" si="1"/>
        <v>0</v>
      </c>
    </row>
    <row r="59" spans="1:9" hidden="1" x14ac:dyDescent="0.2">
      <c r="A59" t="s">
        <v>61</v>
      </c>
      <c r="B59" t="s">
        <v>6</v>
      </c>
      <c r="C59">
        <v>185</v>
      </c>
      <c r="D59" t="s">
        <v>7</v>
      </c>
      <c r="E59">
        <v>22850000</v>
      </c>
      <c r="F59">
        <v>23470000</v>
      </c>
      <c r="G59">
        <v>6480000</v>
      </c>
      <c r="H59" t="b">
        <f t="shared" si="0"/>
        <v>0</v>
      </c>
      <c r="I59" t="b">
        <f t="shared" si="1"/>
        <v>0</v>
      </c>
    </row>
    <row r="60" spans="1:9" hidden="1" x14ac:dyDescent="0.2">
      <c r="A60" t="s">
        <v>61</v>
      </c>
      <c r="B60" t="s">
        <v>6</v>
      </c>
      <c r="C60">
        <v>163</v>
      </c>
      <c r="D60" t="s">
        <v>7</v>
      </c>
      <c r="E60">
        <v>22850000</v>
      </c>
      <c r="F60">
        <v>23470000</v>
      </c>
      <c r="G60">
        <v>6480000</v>
      </c>
      <c r="H60" t="b">
        <f t="shared" si="0"/>
        <v>0</v>
      </c>
      <c r="I60" t="b">
        <f t="shared" si="1"/>
        <v>0</v>
      </c>
    </row>
    <row r="61" spans="1:9" hidden="1" x14ac:dyDescent="0.2">
      <c r="A61" t="s">
        <v>62</v>
      </c>
      <c r="B61" t="s">
        <v>63</v>
      </c>
      <c r="C61">
        <v>129</v>
      </c>
      <c r="D61" t="s">
        <v>64</v>
      </c>
      <c r="E61">
        <v>2111000</v>
      </c>
      <c r="F61">
        <v>2599000</v>
      </c>
      <c r="G61">
        <v>1715000</v>
      </c>
      <c r="H61" t="b">
        <f t="shared" si="0"/>
        <v>0</v>
      </c>
      <c r="I61" t="b">
        <f t="shared" si="1"/>
        <v>0</v>
      </c>
    </row>
    <row r="62" spans="1:9" hidden="1" x14ac:dyDescent="0.2">
      <c r="A62" t="s">
        <v>62</v>
      </c>
      <c r="B62" t="s">
        <v>55</v>
      </c>
      <c r="C62">
        <v>60</v>
      </c>
      <c r="D62" t="s">
        <v>56</v>
      </c>
      <c r="E62">
        <v>2111000</v>
      </c>
      <c r="F62">
        <v>2599000</v>
      </c>
      <c r="G62">
        <v>1715000</v>
      </c>
      <c r="H62" t="b">
        <f t="shared" si="0"/>
        <v>0</v>
      </c>
      <c r="I62" t="b">
        <f t="shared" si="1"/>
        <v>0</v>
      </c>
    </row>
    <row r="63" spans="1:9" x14ac:dyDescent="0.2">
      <c r="A63" t="s">
        <v>65</v>
      </c>
      <c r="E63">
        <v>4543000</v>
      </c>
      <c r="F63">
        <v>4394000</v>
      </c>
      <c r="G63">
        <v>1687000</v>
      </c>
      <c r="H63" t="b">
        <f t="shared" si="0"/>
        <v>0</v>
      </c>
      <c r="I63" t="b">
        <f t="shared" si="1"/>
        <v>1</v>
      </c>
    </row>
    <row r="64" spans="1:9" x14ac:dyDescent="0.2">
      <c r="A64" t="s">
        <v>66</v>
      </c>
      <c r="B64" t="s">
        <v>6</v>
      </c>
      <c r="C64">
        <v>262</v>
      </c>
      <c r="D64" t="s">
        <v>7</v>
      </c>
      <c r="E64">
        <v>58570000</v>
      </c>
      <c r="F64">
        <v>56320000</v>
      </c>
      <c r="G64">
        <v>9489000</v>
      </c>
      <c r="H64" t="b">
        <f t="shared" si="0"/>
        <v>0</v>
      </c>
      <c r="I64" t="b">
        <f t="shared" si="1"/>
        <v>1</v>
      </c>
    </row>
    <row r="65" spans="1:9" x14ac:dyDescent="0.2">
      <c r="A65" t="s">
        <v>66</v>
      </c>
      <c r="B65" t="s">
        <v>6</v>
      </c>
      <c r="C65">
        <v>260</v>
      </c>
      <c r="D65" t="s">
        <v>7</v>
      </c>
      <c r="E65">
        <v>58570000</v>
      </c>
      <c r="F65">
        <v>56320000</v>
      </c>
      <c r="G65">
        <v>9489000</v>
      </c>
      <c r="H65" t="b">
        <f t="shared" si="0"/>
        <v>0</v>
      </c>
      <c r="I65" t="b">
        <f t="shared" si="1"/>
        <v>1</v>
      </c>
    </row>
    <row r="66" spans="1:9" hidden="1" x14ac:dyDescent="0.2">
      <c r="A66" t="s">
        <v>67</v>
      </c>
      <c r="B66" t="s">
        <v>16</v>
      </c>
      <c r="C66">
        <v>259</v>
      </c>
      <c r="D66" t="s">
        <v>17</v>
      </c>
      <c r="E66">
        <v>5443000</v>
      </c>
      <c r="F66">
        <v>4852000</v>
      </c>
      <c r="G66">
        <v>19290000</v>
      </c>
      <c r="H66" t="b">
        <f t="shared" si="0"/>
        <v>0</v>
      </c>
      <c r="I66" t="b">
        <f t="shared" si="1"/>
        <v>0</v>
      </c>
    </row>
    <row r="67" spans="1:9" hidden="1" x14ac:dyDescent="0.2">
      <c r="A67" t="s">
        <v>67</v>
      </c>
      <c r="B67" t="s">
        <v>16</v>
      </c>
      <c r="C67">
        <v>253</v>
      </c>
      <c r="D67" t="s">
        <v>17</v>
      </c>
      <c r="E67">
        <v>5443000</v>
      </c>
      <c r="F67">
        <v>4852000</v>
      </c>
      <c r="G67">
        <v>19290000</v>
      </c>
      <c r="H67" t="b">
        <f t="shared" ref="H67:H76" si="2">AND(F67&gt;E67,G67&gt;F67)</f>
        <v>0</v>
      </c>
      <c r="I67" t="b">
        <f t="shared" ref="I67:I76" si="3">AND(F67&lt;E67,G67&lt;F67)</f>
        <v>0</v>
      </c>
    </row>
    <row r="68" spans="1:9" x14ac:dyDescent="0.2">
      <c r="A68" t="s">
        <v>68</v>
      </c>
      <c r="E68">
        <v>2056000</v>
      </c>
      <c r="F68">
        <v>1871000</v>
      </c>
      <c r="G68">
        <v>1013000</v>
      </c>
      <c r="H68" t="b">
        <f t="shared" si="2"/>
        <v>0</v>
      </c>
      <c r="I68" t="b">
        <f t="shared" si="3"/>
        <v>1</v>
      </c>
    </row>
    <row r="69" spans="1:9" hidden="1" x14ac:dyDescent="0.2">
      <c r="A69" t="s">
        <v>69</v>
      </c>
      <c r="B69" t="s">
        <v>70</v>
      </c>
      <c r="C69">
        <v>141</v>
      </c>
      <c r="D69" t="s">
        <v>71</v>
      </c>
      <c r="E69">
        <v>2746000</v>
      </c>
      <c r="F69">
        <v>2338000</v>
      </c>
      <c r="G69">
        <v>3614000</v>
      </c>
      <c r="H69" t="b">
        <f t="shared" si="2"/>
        <v>0</v>
      </c>
      <c r="I69" t="b">
        <f t="shared" si="3"/>
        <v>0</v>
      </c>
    </row>
    <row r="70" spans="1:9" hidden="1" x14ac:dyDescent="0.2">
      <c r="A70" t="s">
        <v>69</v>
      </c>
      <c r="B70" t="s">
        <v>70</v>
      </c>
      <c r="C70">
        <v>128</v>
      </c>
      <c r="D70" t="s">
        <v>71</v>
      </c>
      <c r="E70">
        <v>2746000</v>
      </c>
      <c r="F70">
        <v>2338000</v>
      </c>
      <c r="G70">
        <v>3614000</v>
      </c>
      <c r="H70" t="b">
        <f t="shared" si="2"/>
        <v>0</v>
      </c>
      <c r="I70" t="b">
        <f t="shared" si="3"/>
        <v>0</v>
      </c>
    </row>
    <row r="71" spans="1:9" hidden="1" x14ac:dyDescent="0.2">
      <c r="A71" t="s">
        <v>72</v>
      </c>
      <c r="E71">
        <v>3914000</v>
      </c>
      <c r="F71">
        <v>4947000</v>
      </c>
      <c r="G71">
        <v>6040000</v>
      </c>
      <c r="H71" t="b">
        <f t="shared" si="2"/>
        <v>1</v>
      </c>
      <c r="I71" t="b">
        <f t="shared" si="3"/>
        <v>0</v>
      </c>
    </row>
    <row r="72" spans="1:9" hidden="1" x14ac:dyDescent="0.2">
      <c r="A72" t="s">
        <v>73</v>
      </c>
      <c r="E72">
        <v>9120000</v>
      </c>
      <c r="F72">
        <v>11160000</v>
      </c>
      <c r="G72">
        <v>5620000</v>
      </c>
      <c r="H72" t="b">
        <f t="shared" si="2"/>
        <v>0</v>
      </c>
      <c r="I72" t="b">
        <f t="shared" si="3"/>
        <v>0</v>
      </c>
    </row>
    <row r="73" spans="1:9" x14ac:dyDescent="0.2">
      <c r="A73" t="s">
        <v>74</v>
      </c>
      <c r="B73" t="s">
        <v>75</v>
      </c>
      <c r="C73">
        <v>120</v>
      </c>
      <c r="D73" t="s">
        <v>76</v>
      </c>
      <c r="E73">
        <v>1835000</v>
      </c>
      <c r="F73">
        <v>1737000</v>
      </c>
      <c r="G73">
        <v>652200</v>
      </c>
      <c r="H73" t="b">
        <f t="shared" si="2"/>
        <v>0</v>
      </c>
      <c r="I73" t="b">
        <f t="shared" si="3"/>
        <v>1</v>
      </c>
    </row>
    <row r="74" spans="1:9" x14ac:dyDescent="0.2">
      <c r="A74" t="s">
        <v>74</v>
      </c>
      <c r="B74" t="s">
        <v>75</v>
      </c>
      <c r="C74">
        <v>87</v>
      </c>
      <c r="D74" t="s">
        <v>76</v>
      </c>
      <c r="E74">
        <v>1835000</v>
      </c>
      <c r="F74">
        <v>1737000</v>
      </c>
      <c r="G74">
        <v>652200</v>
      </c>
      <c r="H74" t="b">
        <f t="shared" si="2"/>
        <v>0</v>
      </c>
      <c r="I74" t="b">
        <f t="shared" si="3"/>
        <v>1</v>
      </c>
    </row>
    <row r="75" spans="1:9" hidden="1" x14ac:dyDescent="0.2">
      <c r="A75" t="s">
        <v>77</v>
      </c>
      <c r="B75" t="s">
        <v>16</v>
      </c>
      <c r="C75">
        <v>109</v>
      </c>
      <c r="D75" t="s">
        <v>17</v>
      </c>
      <c r="E75">
        <v>3919000</v>
      </c>
      <c r="F75">
        <v>3519000</v>
      </c>
      <c r="G75">
        <v>8149000</v>
      </c>
      <c r="H75" t="b">
        <f t="shared" si="2"/>
        <v>0</v>
      </c>
      <c r="I75" t="b">
        <f t="shared" si="3"/>
        <v>0</v>
      </c>
    </row>
    <row r="76" spans="1:9" hidden="1" x14ac:dyDescent="0.2">
      <c r="A76" t="s">
        <v>77</v>
      </c>
      <c r="B76" t="s">
        <v>16</v>
      </c>
      <c r="C76">
        <v>106</v>
      </c>
      <c r="D76" t="s">
        <v>17</v>
      </c>
      <c r="E76">
        <v>3919000</v>
      </c>
      <c r="F76">
        <v>3519000</v>
      </c>
      <c r="G76">
        <v>8149000</v>
      </c>
      <c r="H76" t="b">
        <f t="shared" si="2"/>
        <v>0</v>
      </c>
      <c r="I76" t="b">
        <f t="shared" si="3"/>
        <v>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hlfernandez</cp:lastModifiedBy>
  <cp:revision>0</cp:revision>
  <dcterms:modified xsi:type="dcterms:W3CDTF">2017-07-26T09:48:17Z</dcterms:modified>
  <dc:language>pt-PT</dc:language>
</cp:coreProperties>
</file>